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45" yWindow="-135" windowWidth="9885" windowHeight="8700" tabRatio="872"/>
  </bookViews>
  <sheets>
    <sheet name="KRYCÍ LIST" sheetId="12" r:id="rId1"/>
    <sheet name="ROZPOČET_CELKEM" sheetId="11" r:id="rId2"/>
    <sheet name="2" sheetId="3" r:id="rId3"/>
  </sheets>
  <calcPr calcId="145621"/>
</workbook>
</file>

<file path=xl/calcChain.xml><?xml version="1.0" encoding="utf-8"?>
<calcChain xmlns="http://schemas.openxmlformats.org/spreadsheetml/2006/main">
  <c r="I8" i="3" l="1"/>
  <c r="K8" i="3"/>
  <c r="L8" i="3"/>
  <c r="I5" i="3"/>
  <c r="K5" i="3"/>
  <c r="L5" i="3"/>
  <c r="I7" i="3"/>
  <c r="I10" i="3"/>
  <c r="K10" i="3"/>
  <c r="L10" i="3"/>
  <c r="I9" i="3"/>
  <c r="K9" i="3"/>
  <c r="L9" i="3"/>
  <c r="I6" i="3"/>
  <c r="K6" i="3"/>
  <c r="L11" i="3"/>
  <c r="K7" i="3"/>
  <c r="L7" i="3"/>
  <c r="L6" i="3"/>
  <c r="L13" i="3"/>
  <c r="K13" i="3"/>
  <c r="I13" i="3"/>
  <c r="F10" i="11"/>
  <c r="H10" i="11"/>
  <c r="H17" i="11"/>
  <c r="F17" i="11"/>
</calcChain>
</file>

<file path=xl/sharedStrings.xml><?xml version="1.0" encoding="utf-8"?>
<sst xmlns="http://schemas.openxmlformats.org/spreadsheetml/2006/main" count="87" uniqueCount="75">
  <si>
    <t>název položky</t>
  </si>
  <si>
    <t>poř. č.</t>
  </si>
  <si>
    <t>označ.</t>
  </si>
  <si>
    <t>popis a specifikace</t>
  </si>
  <si>
    <t>ilustrační foto, schéma</t>
  </si>
  <si>
    <t>KS</t>
  </si>
  <si>
    <t>DPH</t>
  </si>
  <si>
    <t>Cena / MJ</t>
  </si>
  <si>
    <t>Cena bez DPH</t>
  </si>
  <si>
    <t>Cena s DPH</t>
  </si>
  <si>
    <t>1.</t>
  </si>
  <si>
    <t>2.</t>
  </si>
  <si>
    <t>3.</t>
  </si>
  <si>
    <t>4.</t>
  </si>
  <si>
    <t>5.</t>
  </si>
  <si>
    <t>6.</t>
  </si>
  <si>
    <t>7.</t>
  </si>
  <si>
    <t>cena DPH</t>
  </si>
  <si>
    <t>-</t>
  </si>
  <si>
    <t>rozměr (š x hl. v)</t>
  </si>
  <si>
    <t xml:space="preserve">CELKOVÁ CENA </t>
  </si>
  <si>
    <t>DOPRAVA + MONTÁŽ</t>
  </si>
  <si>
    <t>V CENĚ</t>
  </si>
  <si>
    <t xml:space="preserve">dílčí objekt: </t>
  </si>
  <si>
    <t xml:space="preserve">příloha: </t>
  </si>
  <si>
    <t>kovový koš, 20 l, stříbrný</t>
  </si>
  <si>
    <t>průměr 300mm x výška 360mm</t>
  </si>
  <si>
    <t>odpadkový koš pro učebny, laboratoře</t>
  </si>
  <si>
    <t>cena bez DPH</t>
  </si>
  <si>
    <t>Doprava montáž nábytku je zahrnutá v ceně.</t>
  </si>
  <si>
    <t>Celková cena:</t>
  </si>
  <si>
    <t>orientační systém</t>
  </si>
  <si>
    <t>sestava odpadkových košů pro chodby</t>
  </si>
  <si>
    <t>koš na tříděný odpad,  2 x 30 l, nášlapný systém, vnitřní plastové koše, vnější plášť nerez</t>
  </si>
  <si>
    <t>délka 300</t>
  </si>
  <si>
    <t>odpadkový koš pro pracovny</t>
  </si>
  <si>
    <t>O</t>
  </si>
  <si>
    <t>pracovní lampa stolní</t>
  </si>
  <si>
    <t>věšák na kabáty, stojací</t>
  </si>
  <si>
    <t>450x450x1950</t>
  </si>
  <si>
    <t>kombinace nerezi a dřeva</t>
  </si>
  <si>
    <t>O1</t>
  </si>
  <si>
    <t>O2</t>
  </si>
  <si>
    <t>O3</t>
  </si>
  <si>
    <t>O4</t>
  </si>
  <si>
    <t>O5</t>
  </si>
  <si>
    <t>O6</t>
  </si>
  <si>
    <t>O7</t>
  </si>
  <si>
    <t xml:space="preserve">věšák s háčky </t>
  </si>
  <si>
    <t>chrom provedení , 4 čepy, kotvený do zdi</t>
  </si>
  <si>
    <t>pracovní lampa nastavitelná, směrovatelná, tělo ocel lakovaná, stínidlo plast, stříbrná, pro každý pracovní stůl T1 a T2</t>
  </si>
  <si>
    <t>orientační schéma budovy, směrové tabule, vizitky na dveřích, číslování dveří, polepy... atp.</t>
  </si>
  <si>
    <t>3 x 335x255x700</t>
  </si>
  <si>
    <t>640x310x580</t>
  </si>
  <si>
    <t>DSO 01A.5 INTERIÉR část 2</t>
  </si>
  <si>
    <t>ROZPOČET INTERIÉRU - OSTATNÍ VYBAVENÍ</t>
  </si>
  <si>
    <t>DSO 01A.5 INTERIÉR   část 2</t>
  </si>
  <si>
    <t>sestava  odpadkových  košů pro tříděný odpad, obsahuje 3ks košů v různých barvách, svařovaná konstrukce z kvalitního ocelového plechu, povrch práškově lakovaný, oděruodolný, hladký, lesklý, odnímatelné horní víko se samozavírací klapkou, 1 ks šedý, 1 ks modrý, 1 ks žlutý</t>
  </si>
  <si>
    <t>viz.samostatná příloha:
9. Orientační systém - soupis prvků</t>
  </si>
  <si>
    <t>11. ROZPOČET INTERIÉRU - OSTATNÍ VYBAVENÍ</t>
  </si>
  <si>
    <t>11. OSTATNÍ VYBAVENÍ - O</t>
  </si>
  <si>
    <t>11.  ostatní vybavení</t>
  </si>
  <si>
    <t>Objednatel:</t>
  </si>
  <si>
    <t>Ostravská univerzita v Ostravě, Dvořákova 7,  701 03 Ostava</t>
  </si>
  <si>
    <t>Stavba:</t>
  </si>
  <si>
    <t xml:space="preserve">Lékařská fakulta OU v Ostravě </t>
  </si>
  <si>
    <t xml:space="preserve">a Centrum interdisciplinárních medicínských technologií Ostrava                    </t>
  </si>
  <si>
    <t>Část:</t>
  </si>
  <si>
    <t>Lékařská fakulta OU v Ostravě</t>
  </si>
  <si>
    <t>Objekt:</t>
  </si>
  <si>
    <t>SO 01A – Objekt lékařské fakulty</t>
  </si>
  <si>
    <t>Dílčí objekt:</t>
  </si>
  <si>
    <t>DSO 01A.5 – INTERIÉR  část 2</t>
  </si>
  <si>
    <t>Stupeň:</t>
  </si>
  <si>
    <t>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</si>
</sst>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"/>
      <family val="2"/>
      <charset val="238"/>
    </font>
    <font>
      <sz val="20"/>
      <name val="Arial"/>
      <family val="2"/>
      <charset val="238"/>
    </font>
    <font>
      <sz val="8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9" fontId="4" fillId="0" borderId="1" xfId="2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1" xfId="0" applyFill="1" applyBorder="1" applyAlignment="1">
      <alignment horizontal="left" vertical="center" wrapText="1"/>
    </xf>
    <xf numFmtId="44" fontId="0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0" fillId="0" borderId="0" xfId="1" applyFont="1"/>
    <xf numFmtId="0" fontId="6" fillId="0" borderId="0" xfId="0" applyFont="1"/>
    <xf numFmtId="0" fontId="7" fillId="0" borderId="0" xfId="0" applyFont="1" applyFill="1" applyBorder="1"/>
    <xf numFmtId="0" fontId="9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16" fontId="8" fillId="0" borderId="0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Border="1"/>
    <xf numFmtId="44" fontId="0" fillId="0" borderId="0" xfId="1" applyFont="1" applyFill="1" applyBorder="1"/>
    <xf numFmtId="0" fontId="0" fillId="0" borderId="0" xfId="0" applyAlignment="1">
      <alignment horizontal="center"/>
    </xf>
    <xf numFmtId="44" fontId="6" fillId="0" borderId="1" xfId="1" applyFont="1" applyBorder="1" applyAlignment="1"/>
    <xf numFmtId="9" fontId="6" fillId="0" borderId="1" xfId="2" applyFont="1" applyBorder="1"/>
    <xf numFmtId="44" fontId="6" fillId="0" borderId="1" xfId="1" applyFont="1" applyBorder="1"/>
    <xf numFmtId="0" fontId="11" fillId="0" borderId="0" xfId="0" applyFont="1"/>
    <xf numFmtId="0" fontId="12" fillId="0" borderId="0" xfId="0" applyFont="1"/>
    <xf numFmtId="0" fontId="13" fillId="2" borderId="0" xfId="0" applyFont="1" applyFill="1" applyBorder="1"/>
    <xf numFmtId="0" fontId="13" fillId="2" borderId="0" xfId="0" applyFont="1" applyFill="1" applyBorder="1" applyAlignment="1">
      <alignment horizontal="right"/>
    </xf>
    <xf numFmtId="44" fontId="12" fillId="2" borderId="0" xfId="1" applyFont="1" applyFill="1" applyBorder="1"/>
    <xf numFmtId="9" fontId="12" fillId="2" borderId="0" xfId="2" applyFont="1" applyFill="1" applyBorder="1"/>
    <xf numFmtId="44" fontId="13" fillId="2" borderId="0" xfId="1" applyFont="1" applyFill="1" applyBorder="1"/>
    <xf numFmtId="0" fontId="6" fillId="2" borderId="2" xfId="0" applyFont="1" applyFill="1" applyBorder="1"/>
    <xf numFmtId="0" fontId="7" fillId="2" borderId="3" xfId="0" applyFont="1" applyFill="1" applyBorder="1" applyAlignment="1">
      <alignment horizontal="left"/>
    </xf>
    <xf numFmtId="0" fontId="7" fillId="2" borderId="3" xfId="0" applyFont="1" applyFill="1" applyBorder="1"/>
    <xf numFmtId="0" fontId="5" fillId="2" borderId="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4" fontId="1" fillId="2" borderId="3" xfId="1" applyFont="1" applyFill="1" applyBorder="1"/>
    <xf numFmtId="44" fontId="1" fillId="2" borderId="4" xfId="1" applyFont="1" applyFill="1" applyBorder="1"/>
    <xf numFmtId="0" fontId="6" fillId="2" borderId="5" xfId="0" applyFont="1" applyFill="1" applyBorder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1" fillId="2" borderId="6" xfId="0" applyFont="1" applyFill="1" applyBorder="1"/>
    <xf numFmtId="44" fontId="1" fillId="2" borderId="0" xfId="1" applyFont="1" applyFill="1" applyBorder="1"/>
    <xf numFmtId="44" fontId="1" fillId="2" borderId="6" xfId="1" applyFont="1" applyFill="1" applyBorder="1"/>
    <xf numFmtId="0" fontId="1" fillId="2" borderId="7" xfId="0" applyFont="1" applyFill="1" applyBorder="1"/>
    <xf numFmtId="0" fontId="5" fillId="2" borderId="8" xfId="0" applyFont="1" applyFill="1" applyBorder="1" applyAlignment="1">
      <alignment horizontal="right"/>
    </xf>
    <xf numFmtId="16" fontId="8" fillId="2" borderId="8" xfId="0" applyNumberFormat="1" applyFont="1" applyFill="1" applyBorder="1"/>
    <xf numFmtId="0" fontId="9" fillId="2" borderId="8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4" fontId="0" fillId="0" borderId="0" xfId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44" fontId="3" fillId="2" borderId="11" xfId="1" applyFont="1" applyFill="1" applyBorder="1" applyAlignment="1">
      <alignment horizontal="center" vertical="center"/>
    </xf>
    <xf numFmtId="9" fontId="3" fillId="2" borderId="11" xfId="0" applyNumberFormat="1" applyFont="1" applyFill="1" applyBorder="1" applyAlignment="1">
      <alignment horizontal="center" vertical="center"/>
    </xf>
    <xf numFmtId="44" fontId="3" fillId="2" borderId="12" xfId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44" fontId="0" fillId="0" borderId="13" xfId="1" applyFont="1" applyBorder="1" applyAlignment="1">
      <alignment horizontal="center" vertical="center" wrapText="1"/>
    </xf>
    <xf numFmtId="44" fontId="0" fillId="0" borderId="14" xfId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1" fillId="2" borderId="2" xfId="1" applyFont="1" applyFill="1" applyBorder="1"/>
    <xf numFmtId="44" fontId="1" fillId="2" borderId="5" xfId="1" applyFont="1" applyFill="1" applyBorder="1"/>
    <xf numFmtId="44" fontId="1" fillId="2" borderId="7" xfId="1" applyFont="1" applyFill="1" applyBorder="1"/>
    <xf numFmtId="44" fontId="1" fillId="2" borderId="8" xfId="1" applyFont="1" applyFill="1" applyBorder="1"/>
    <xf numFmtId="44" fontId="1" fillId="2" borderId="9" xfId="1" applyFont="1" applyFill="1" applyBorder="1"/>
    <xf numFmtId="0" fontId="5" fillId="0" borderId="0" xfId="0" applyFont="1" applyFill="1" applyBorder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7" fillId="2" borderId="15" xfId="0" applyFont="1" applyFill="1" applyBorder="1"/>
    <xf numFmtId="0" fontId="7" fillId="2" borderId="16" xfId="0" applyFont="1" applyFill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6" fillId="0" borderId="0" xfId="0" applyFont="1" applyFill="1" applyBorder="1" applyAlignment="1">
      <alignment horizontal="right"/>
    </xf>
    <xf numFmtId="0" fontId="17" fillId="0" borderId="0" xfId="0" applyFont="1" applyFill="1" applyBorder="1"/>
    <xf numFmtId="0" fontId="17" fillId="0" borderId="0" xfId="0" applyFont="1" applyFill="1" applyBorder="1" applyAlignment="1">
      <alignment horizontal="right"/>
    </xf>
    <xf numFmtId="0" fontId="17" fillId="0" borderId="0" xfId="0" applyFont="1"/>
    <xf numFmtId="0" fontId="18" fillId="0" borderId="0" xfId="0" applyFont="1" applyFill="1" applyBorder="1"/>
    <xf numFmtId="0" fontId="18" fillId="0" borderId="0" xfId="0" applyFont="1"/>
    <xf numFmtId="0" fontId="1" fillId="0" borderId="0" xfId="0" applyFont="1"/>
    <xf numFmtId="0" fontId="7" fillId="3" borderId="15" xfId="0" applyFont="1" applyFill="1" applyBorder="1"/>
    <xf numFmtId="0" fontId="7" fillId="3" borderId="16" xfId="0" applyFont="1" applyFill="1" applyBorder="1"/>
    <xf numFmtId="0" fontId="7" fillId="3" borderId="16" xfId="0" applyFont="1" applyFill="1" applyBorder="1" applyAlignment="1">
      <alignment horizontal="center"/>
    </xf>
    <xf numFmtId="0" fontId="7" fillId="3" borderId="17" xfId="0" applyFont="1" applyFill="1" applyBorder="1"/>
    <xf numFmtId="0" fontId="3" fillId="0" borderId="0" xfId="0" applyFont="1" applyAlignment="1">
      <alignment horizontal="center"/>
    </xf>
    <xf numFmtId="0" fontId="19" fillId="0" borderId="0" xfId="0" applyFont="1"/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8</xdr:row>
      <xdr:rowOff>19050</xdr:rowOff>
    </xdr:from>
    <xdr:to>
      <xdr:col>5</xdr:col>
      <xdr:colOff>1876425</xdr:colOff>
      <xdr:row>8</xdr:row>
      <xdr:rowOff>1228725</xdr:rowOff>
    </xdr:to>
    <xdr:pic>
      <xdr:nvPicPr>
        <xdr:cNvPr id="2139" name="Obrázek 21" descr="100467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5" y="6791325"/>
          <a:ext cx="120967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542925</xdr:colOff>
      <xdr:row>5</xdr:row>
      <xdr:rowOff>304800</xdr:rowOff>
    </xdr:from>
    <xdr:to>
      <xdr:col>5</xdr:col>
      <xdr:colOff>2038350</xdr:colOff>
      <xdr:row>5</xdr:row>
      <xdr:rowOff>923925</xdr:rowOff>
    </xdr:to>
    <xdr:pic>
      <xdr:nvPicPr>
        <xdr:cNvPr id="2140" name="Obrázek 91" descr="zboziimage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300" y="3276600"/>
          <a:ext cx="14954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647700</xdr:colOff>
      <xdr:row>6</xdr:row>
      <xdr:rowOff>28575</xdr:rowOff>
    </xdr:from>
    <xdr:to>
      <xdr:col>5</xdr:col>
      <xdr:colOff>1847850</xdr:colOff>
      <xdr:row>6</xdr:row>
      <xdr:rowOff>1228725</xdr:rowOff>
    </xdr:to>
    <xdr:pic>
      <xdr:nvPicPr>
        <xdr:cNvPr id="2141" name="Obrázek 51" descr="37238_PE129199_S4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4267200"/>
          <a:ext cx="120015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4</xdr:row>
      <xdr:rowOff>57150</xdr:rowOff>
    </xdr:from>
    <xdr:to>
      <xdr:col>5</xdr:col>
      <xdr:colOff>1228725</xdr:colOff>
      <xdr:row>4</xdr:row>
      <xdr:rowOff>1885950</xdr:rowOff>
    </xdr:to>
    <xdr:pic>
      <xdr:nvPicPr>
        <xdr:cNvPr id="2142" name="Obrázek 19" descr="0095762_PE237608_S4.jp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23950"/>
          <a:ext cx="1085850" cy="182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866775</xdr:colOff>
      <xdr:row>7</xdr:row>
      <xdr:rowOff>47625</xdr:rowOff>
    </xdr:from>
    <xdr:to>
      <xdr:col>5</xdr:col>
      <xdr:colOff>1752600</xdr:colOff>
      <xdr:row>7</xdr:row>
      <xdr:rowOff>1228725</xdr:rowOff>
    </xdr:to>
    <xdr:pic>
      <xdr:nvPicPr>
        <xdr:cNvPr id="2143" name="Obrázek 20" descr="30610_prew_800.jp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5553075"/>
          <a:ext cx="88582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314325</xdr:colOff>
      <xdr:row>9</xdr:row>
      <xdr:rowOff>285750</xdr:rowOff>
    </xdr:from>
    <xdr:to>
      <xdr:col>5</xdr:col>
      <xdr:colOff>2371725</xdr:colOff>
      <xdr:row>9</xdr:row>
      <xdr:rowOff>1752600</xdr:rowOff>
    </xdr:to>
    <xdr:pic>
      <xdr:nvPicPr>
        <xdr:cNvPr id="2144" name="Obrázek 12" descr="2629 kopie.jp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8324850"/>
          <a:ext cx="205740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1114425</xdr:colOff>
      <xdr:row>4</xdr:row>
      <xdr:rowOff>57150</xdr:rowOff>
    </xdr:from>
    <xdr:to>
      <xdr:col>5</xdr:col>
      <xdr:colOff>2600325</xdr:colOff>
      <xdr:row>4</xdr:row>
      <xdr:rowOff>1771650</xdr:rowOff>
    </xdr:to>
    <xdr:pic>
      <xdr:nvPicPr>
        <xdr:cNvPr id="2145" name="Obrázek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1123950"/>
          <a:ext cx="1485900" cy="1714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53"/>
  <sheetViews>
    <sheetView tabSelected="1" workbookViewId="0">
      <selection activeCell="I20" sqref="I20"/>
    </sheetView>
  </sheetViews>
  <sheetFormatPr defaultRowHeight="12.75" x14ac:dyDescent="0.2"/>
  <cols>
    <col min="2" max="2" width="14.5703125" customWidth="1"/>
    <col min="4" max="4" width="30.7109375" customWidth="1"/>
    <col min="5" max="5" width="5.7109375" customWidth="1"/>
    <col min="6" max="6" width="4.5703125" customWidth="1"/>
    <col min="7" max="7" width="16" customWidth="1"/>
  </cols>
  <sheetData>
    <row r="3" spans="2:3" ht="15" x14ac:dyDescent="0.25">
      <c r="B3" s="84" t="s">
        <v>62</v>
      </c>
      <c r="C3" s="85" t="s">
        <v>63</v>
      </c>
    </row>
    <row r="4" spans="2:3" ht="15" x14ac:dyDescent="0.25">
      <c r="C4" s="85"/>
    </row>
    <row r="5" spans="2:3" ht="15" x14ac:dyDescent="0.25">
      <c r="B5" s="84" t="s">
        <v>64</v>
      </c>
      <c r="C5" s="85" t="s">
        <v>65</v>
      </c>
    </row>
    <row r="6" spans="2:3" ht="15" x14ac:dyDescent="0.25">
      <c r="B6" s="84"/>
      <c r="C6" s="85" t="s">
        <v>66</v>
      </c>
    </row>
    <row r="7" spans="2:3" ht="18" x14ac:dyDescent="0.25">
      <c r="B7" s="86"/>
    </row>
    <row r="8" spans="2:3" ht="15" x14ac:dyDescent="0.25">
      <c r="B8" s="84" t="s">
        <v>67</v>
      </c>
      <c r="C8" s="85" t="s">
        <v>68</v>
      </c>
    </row>
    <row r="9" spans="2:3" ht="15" x14ac:dyDescent="0.2">
      <c r="B9" s="14"/>
    </row>
    <row r="10" spans="2:3" ht="15" x14ac:dyDescent="0.25">
      <c r="B10" s="84" t="s">
        <v>69</v>
      </c>
      <c r="C10" s="85" t="s">
        <v>70</v>
      </c>
    </row>
    <row r="11" spans="2:3" ht="15" x14ac:dyDescent="0.2">
      <c r="B11" s="14"/>
    </row>
    <row r="12" spans="2:3" ht="15" x14ac:dyDescent="0.25">
      <c r="B12" s="84" t="s">
        <v>71</v>
      </c>
      <c r="C12" s="85" t="s">
        <v>72</v>
      </c>
    </row>
    <row r="13" spans="2:3" ht="15" x14ac:dyDescent="0.2">
      <c r="B13" s="14"/>
    </row>
    <row r="14" spans="2:3" ht="15" x14ac:dyDescent="0.25">
      <c r="B14" s="84" t="s">
        <v>73</v>
      </c>
      <c r="C14" s="85" t="s">
        <v>74</v>
      </c>
    </row>
    <row r="16" spans="2:3" ht="15" x14ac:dyDescent="0.2">
      <c r="B16" s="87"/>
    </row>
    <row r="17" spans="2:11" ht="15" x14ac:dyDescent="0.2">
      <c r="B17" s="87"/>
      <c r="D17" s="9"/>
      <c r="E17" s="9"/>
      <c r="F17" s="9"/>
      <c r="G17" s="9"/>
      <c r="H17" s="9"/>
    </row>
    <row r="18" spans="2:11" ht="15" x14ac:dyDescent="0.2">
      <c r="B18" s="9"/>
      <c r="C18" s="9"/>
      <c r="D18" s="9"/>
      <c r="E18" s="9"/>
      <c r="F18" s="9"/>
      <c r="G18" s="9"/>
      <c r="H18" s="9"/>
    </row>
    <row r="19" spans="2:11" ht="30" customHeight="1" x14ac:dyDescent="0.35">
      <c r="B19" s="88" t="s">
        <v>59</v>
      </c>
      <c r="C19" s="89"/>
      <c r="D19" s="90"/>
      <c r="E19" s="91"/>
      <c r="F19" s="91"/>
      <c r="G19" s="91"/>
      <c r="H19" s="91"/>
      <c r="I19" s="92"/>
      <c r="J19" s="92"/>
      <c r="K19" s="92"/>
    </row>
    <row r="20" spans="2:11" ht="30" customHeight="1" x14ac:dyDescent="0.35">
      <c r="B20" s="88"/>
      <c r="C20" s="89"/>
      <c r="D20" s="90"/>
      <c r="E20" s="91"/>
      <c r="F20" s="91"/>
      <c r="G20" s="91"/>
      <c r="H20" s="91"/>
      <c r="I20" s="92"/>
      <c r="J20" s="92"/>
      <c r="K20" s="92"/>
    </row>
    <row r="21" spans="2:11" x14ac:dyDescent="0.2">
      <c r="E21" s="93"/>
    </row>
    <row r="22" spans="2:11" ht="16.5" customHeight="1" x14ac:dyDescent="0.25">
      <c r="B22" s="94" t="s">
        <v>61</v>
      </c>
      <c r="C22" s="95"/>
      <c r="D22" s="96"/>
      <c r="E22" s="97" t="s">
        <v>36</v>
      </c>
    </row>
    <row r="23" spans="2:11" ht="16.5" customHeight="1" x14ac:dyDescent="0.2">
      <c r="B23" s="93"/>
      <c r="D23" s="98"/>
    </row>
    <row r="24" spans="2:11" ht="16.5" customHeight="1" x14ac:dyDescent="0.2">
      <c r="B24" s="93"/>
      <c r="D24" s="98"/>
    </row>
    <row r="28" spans="2:11" ht="12.75" customHeight="1" x14ac:dyDescent="0.2"/>
    <row r="53" spans="7:7" ht="30" customHeight="1" x14ac:dyDescent="0.3">
      <c r="G53" s="99"/>
    </row>
  </sheetData>
  <pageMargins left="0.70866141732283472" right="0.70866141732283472" top="0.78740157480314965" bottom="0.78740157480314965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workbookViewId="0">
      <selection activeCell="B47" sqref="B47"/>
    </sheetView>
  </sheetViews>
  <sheetFormatPr defaultRowHeight="12.75" x14ac:dyDescent="0.2"/>
  <cols>
    <col min="1" max="1" width="5.5703125" bestFit="1" customWidth="1"/>
    <col min="2" max="2" width="6.5703125" bestFit="1" customWidth="1"/>
    <col min="3" max="3" width="18.140625" customWidth="1"/>
    <col min="4" max="4" width="30.7109375" customWidth="1"/>
    <col min="5" max="5" width="5.7109375" customWidth="1"/>
    <col min="6" max="6" width="21.28515625" customWidth="1"/>
    <col min="7" max="7" width="6.7109375" customWidth="1"/>
    <col min="8" max="8" width="20.5703125" style="13" customWidth="1"/>
    <col min="9" max="9" width="16.42578125" style="13" customWidth="1"/>
    <col min="10" max="10" width="9.5703125" bestFit="1" customWidth="1"/>
    <col min="11" max="12" width="13.7109375" style="13" customWidth="1"/>
  </cols>
  <sheetData>
    <row r="1" spans="1:19" ht="15.75" x14ac:dyDescent="0.25">
      <c r="A1" s="9" t="s">
        <v>23</v>
      </c>
      <c r="B1" s="18"/>
      <c r="C1" s="15" t="s">
        <v>54</v>
      </c>
      <c r="D1" s="15"/>
      <c r="E1" s="77"/>
      <c r="F1" s="23"/>
      <c r="G1" s="23"/>
      <c r="H1" s="24"/>
      <c r="I1" s="24"/>
      <c r="J1" s="23"/>
      <c r="K1" s="24"/>
      <c r="L1" s="78"/>
      <c r="M1" s="78"/>
      <c r="N1" s="78"/>
      <c r="O1" s="78"/>
      <c r="P1" s="78"/>
      <c r="Q1" s="78"/>
      <c r="R1" s="78"/>
      <c r="S1" s="78"/>
    </row>
    <row r="2" spans="1:19" ht="15.75" x14ac:dyDescent="0.25">
      <c r="A2" s="9" t="s">
        <v>24</v>
      </c>
      <c r="B2" s="18"/>
      <c r="C2" s="15" t="s">
        <v>55</v>
      </c>
      <c r="D2" s="9"/>
      <c r="E2" s="23"/>
      <c r="F2" s="8"/>
      <c r="G2" s="23"/>
      <c r="H2" s="24"/>
      <c r="I2" s="24"/>
      <c r="J2" s="23"/>
      <c r="K2" s="24"/>
      <c r="L2" s="78"/>
      <c r="M2" s="78"/>
      <c r="N2" s="78"/>
      <c r="O2" s="78"/>
      <c r="P2" s="78"/>
      <c r="Q2" s="78"/>
      <c r="R2" s="78"/>
      <c r="S2" s="78"/>
    </row>
    <row r="3" spans="1:19" ht="12.75" customHeight="1" x14ac:dyDescent="0.4">
      <c r="A3" s="23"/>
      <c r="B3" s="17"/>
      <c r="C3" s="19"/>
      <c r="D3" s="16"/>
      <c r="E3" s="16"/>
      <c r="F3" s="23"/>
      <c r="G3" s="23"/>
      <c r="H3" s="24"/>
      <c r="I3" s="24"/>
      <c r="J3" s="23"/>
      <c r="K3" s="24"/>
      <c r="L3" s="78"/>
      <c r="M3" s="78"/>
      <c r="N3" s="78"/>
      <c r="O3" s="78"/>
      <c r="P3" s="78"/>
      <c r="Q3" s="78"/>
      <c r="R3" s="78"/>
      <c r="S3" s="78"/>
    </row>
    <row r="4" spans="1:19" s="1" customFormat="1" ht="12.75" customHeight="1" x14ac:dyDescent="0.2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9"/>
      <c r="N4" s="79"/>
      <c r="O4" s="79"/>
      <c r="P4" s="79"/>
      <c r="Q4" s="79"/>
      <c r="R4" s="79"/>
      <c r="S4" s="79"/>
    </row>
    <row r="5" spans="1:19" ht="12.75" customHeight="1" x14ac:dyDescent="0.2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19" ht="12.75" customHeight="1" x14ac:dyDescent="0.2">
      <c r="H6"/>
      <c r="I6"/>
      <c r="K6"/>
      <c r="L6"/>
    </row>
    <row r="7" spans="1:19" ht="12.75" customHeight="1" x14ac:dyDescent="0.2">
      <c r="H7"/>
      <c r="I7"/>
      <c r="K7"/>
      <c r="L7"/>
    </row>
    <row r="8" spans="1:19" ht="12.75" customHeight="1" x14ac:dyDescent="0.2">
      <c r="H8"/>
      <c r="I8"/>
      <c r="K8"/>
      <c r="L8"/>
    </row>
    <row r="9" spans="1:19" x14ac:dyDescent="0.2">
      <c r="F9" s="25" t="s">
        <v>28</v>
      </c>
      <c r="G9" s="25" t="s">
        <v>6</v>
      </c>
      <c r="H9" s="25" t="s">
        <v>9</v>
      </c>
      <c r="I9"/>
      <c r="K9"/>
      <c r="L9"/>
    </row>
    <row r="10" spans="1:19" ht="15.75" x14ac:dyDescent="0.25">
      <c r="B10" s="80" t="s">
        <v>61</v>
      </c>
      <c r="C10" s="81"/>
      <c r="D10" s="82"/>
      <c r="E10" s="83" t="s">
        <v>36</v>
      </c>
      <c r="F10" s="26">
        <f>'2'!I13</f>
        <v>0</v>
      </c>
      <c r="G10" s="27">
        <v>0.21</v>
      </c>
      <c r="H10" s="28">
        <f>F10*1.2</f>
        <v>0</v>
      </c>
      <c r="K10"/>
      <c r="L10"/>
    </row>
    <row r="11" spans="1:19" ht="12.75" customHeight="1" x14ac:dyDescent="0.2">
      <c r="H11"/>
      <c r="K11"/>
      <c r="L11"/>
    </row>
    <row r="12" spans="1:19" ht="12.75" customHeight="1" x14ac:dyDescent="0.2">
      <c r="H12"/>
      <c r="K12"/>
      <c r="L12"/>
    </row>
    <row r="13" spans="1:19" x14ac:dyDescent="0.2">
      <c r="H13"/>
    </row>
    <row r="14" spans="1:19" ht="15" x14ac:dyDescent="0.2">
      <c r="C14" s="29" t="s">
        <v>29</v>
      </c>
      <c r="D14" s="14"/>
      <c r="E14" s="14"/>
      <c r="F14" s="14"/>
      <c r="G14" s="14"/>
      <c r="H14" s="14"/>
    </row>
    <row r="15" spans="1:19" x14ac:dyDescent="0.2">
      <c r="H15"/>
    </row>
    <row r="16" spans="1:19" ht="15" x14ac:dyDescent="0.2">
      <c r="D16" s="30"/>
      <c r="E16" s="30"/>
      <c r="F16" s="25" t="s">
        <v>28</v>
      </c>
      <c r="G16" s="25" t="s">
        <v>6</v>
      </c>
      <c r="H16" s="25" t="s">
        <v>9</v>
      </c>
    </row>
    <row r="17" spans="4:8" ht="15.75" x14ac:dyDescent="0.25">
      <c r="D17" s="31" t="s">
        <v>30</v>
      </c>
      <c r="E17" s="32"/>
      <c r="F17" s="33">
        <f>SUM(F10:F10)</f>
        <v>0</v>
      </c>
      <c r="G17" s="34">
        <v>0.21</v>
      </c>
      <c r="H17" s="35">
        <f>SUM(H10:H10)</f>
        <v>0</v>
      </c>
    </row>
  </sheetData>
  <phoneticPr fontId="10" type="noConversion"/>
  <pageMargins left="0.39370078740157483" right="0.39370078740157483" top="0.78740157480314965" bottom="0.39370078740157483" header="0.39370078740157483" footer="0.39370078740157483"/>
  <pageSetup paperSize="9" scale="84" fitToHeight="99" orientation="portrait" r:id="rId1"/>
  <headerFooter alignWithMargins="0">
    <oddFooter>&amp;LDSO 01A.5 - Interiér - sanitární a ostatní vybavení&amp;R&amp;P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workbookViewId="0">
      <selection activeCell="P5" sqref="P5"/>
    </sheetView>
  </sheetViews>
  <sheetFormatPr defaultRowHeight="12.75" x14ac:dyDescent="0.2"/>
  <cols>
    <col min="1" max="1" width="5.5703125" bestFit="1" customWidth="1"/>
    <col min="2" max="2" width="6.5703125" bestFit="1" customWidth="1"/>
    <col min="3" max="3" width="19.7109375" customWidth="1"/>
    <col min="4" max="4" width="16.7109375" customWidth="1"/>
    <col min="5" max="5" width="30.7109375" customWidth="1"/>
    <col min="6" max="6" width="40.7109375" customWidth="1"/>
    <col min="7" max="7" width="4.7109375" bestFit="1" customWidth="1"/>
    <col min="8" max="8" width="13.7109375" style="13" customWidth="1"/>
    <col min="9" max="9" width="17.7109375" style="13" customWidth="1"/>
    <col min="10" max="10" width="6.7109375" customWidth="1"/>
    <col min="11" max="12" width="17.7109375" style="13" customWidth="1"/>
  </cols>
  <sheetData>
    <row r="1" spans="1:12" ht="15.75" x14ac:dyDescent="0.25">
      <c r="A1" s="36" t="s">
        <v>23</v>
      </c>
      <c r="B1" s="37"/>
      <c r="C1" s="38" t="s">
        <v>56</v>
      </c>
      <c r="D1" s="38"/>
      <c r="E1" s="39"/>
      <c r="F1" s="40"/>
      <c r="G1" s="41"/>
      <c r="H1" s="72"/>
      <c r="I1" s="42"/>
      <c r="J1" s="40"/>
      <c r="K1" s="42"/>
      <c r="L1" s="43"/>
    </row>
    <row r="2" spans="1:12" ht="15.75" x14ac:dyDescent="0.25">
      <c r="A2" s="44" t="s">
        <v>24</v>
      </c>
      <c r="B2" s="45"/>
      <c r="C2" s="46" t="s">
        <v>59</v>
      </c>
      <c r="D2" s="47"/>
      <c r="E2" s="48"/>
      <c r="F2" s="49"/>
      <c r="G2" s="50"/>
      <c r="H2" s="73"/>
      <c r="I2" s="51"/>
      <c r="J2" s="48"/>
      <c r="K2" s="51"/>
      <c r="L2" s="52"/>
    </row>
    <row r="3" spans="1:12" ht="27" thickBot="1" x14ac:dyDescent="0.45">
      <c r="A3" s="53"/>
      <c r="B3" s="54"/>
      <c r="C3" s="55" t="s">
        <v>60</v>
      </c>
      <c r="D3" s="56"/>
      <c r="E3" s="56"/>
      <c r="F3" s="57"/>
      <c r="G3" s="58"/>
      <c r="H3" s="74"/>
      <c r="I3" s="75"/>
      <c r="J3" s="57"/>
      <c r="K3" s="75"/>
      <c r="L3" s="76"/>
    </row>
    <row r="4" spans="1:12" s="1" customFormat="1" ht="25.5" x14ac:dyDescent="0.2">
      <c r="A4" s="68" t="s">
        <v>1</v>
      </c>
      <c r="B4" s="68" t="s">
        <v>2</v>
      </c>
      <c r="C4" s="68" t="s">
        <v>0</v>
      </c>
      <c r="D4" s="68" t="s">
        <v>19</v>
      </c>
      <c r="E4" s="68" t="s">
        <v>3</v>
      </c>
      <c r="F4" s="68" t="s">
        <v>4</v>
      </c>
      <c r="G4" s="68" t="s">
        <v>5</v>
      </c>
      <c r="H4" s="69" t="s">
        <v>7</v>
      </c>
      <c r="I4" s="69" t="s">
        <v>8</v>
      </c>
      <c r="J4" s="68" t="s">
        <v>6</v>
      </c>
      <c r="K4" s="69" t="s">
        <v>17</v>
      </c>
      <c r="L4" s="69" t="s">
        <v>9</v>
      </c>
    </row>
    <row r="5" spans="1:12" s="1" customFormat="1" ht="150" customHeight="1" x14ac:dyDescent="0.2">
      <c r="A5" s="4" t="s">
        <v>10</v>
      </c>
      <c r="B5" s="2" t="s">
        <v>41</v>
      </c>
      <c r="C5" s="2" t="s">
        <v>38</v>
      </c>
      <c r="D5" s="2" t="s">
        <v>39</v>
      </c>
      <c r="E5" s="3" t="s">
        <v>40</v>
      </c>
      <c r="F5" s="2"/>
      <c r="G5" s="2">
        <v>18</v>
      </c>
      <c r="H5" s="11"/>
      <c r="I5" s="12">
        <f t="shared" ref="I5:I10" si="0">H5*G5</f>
        <v>0</v>
      </c>
      <c r="J5" s="5">
        <v>0.21</v>
      </c>
      <c r="K5" s="12">
        <f t="shared" ref="K5:K10" si="1">J5*I5</f>
        <v>0</v>
      </c>
      <c r="L5" s="12">
        <f>K5+I5</f>
        <v>0</v>
      </c>
    </row>
    <row r="6" spans="1:12" s="1" customFormat="1" ht="99.95" customHeight="1" x14ac:dyDescent="0.2">
      <c r="A6" s="20" t="s">
        <v>11</v>
      </c>
      <c r="B6" s="2" t="s">
        <v>42</v>
      </c>
      <c r="C6" s="22" t="s">
        <v>48</v>
      </c>
      <c r="D6" s="2" t="s">
        <v>34</v>
      </c>
      <c r="E6" s="3" t="s">
        <v>49</v>
      </c>
      <c r="F6" s="2"/>
      <c r="G6" s="2">
        <v>36</v>
      </c>
      <c r="H6" s="11"/>
      <c r="I6" s="12">
        <f t="shared" si="0"/>
        <v>0</v>
      </c>
      <c r="J6" s="5">
        <v>0.21</v>
      </c>
      <c r="K6" s="12">
        <f t="shared" si="1"/>
        <v>0</v>
      </c>
      <c r="L6" s="12">
        <f t="shared" ref="L6:L11" si="2">K6+I6</f>
        <v>0</v>
      </c>
    </row>
    <row r="7" spans="1:12" s="1" customFormat="1" ht="99.95" customHeight="1" x14ac:dyDescent="0.2">
      <c r="A7" s="20" t="s">
        <v>12</v>
      </c>
      <c r="B7" s="2" t="s">
        <v>43</v>
      </c>
      <c r="C7" s="2" t="s">
        <v>37</v>
      </c>
      <c r="D7" s="2" t="s">
        <v>18</v>
      </c>
      <c r="E7" s="3" t="s">
        <v>50</v>
      </c>
      <c r="F7" s="2"/>
      <c r="G7" s="2">
        <v>77</v>
      </c>
      <c r="H7" s="11"/>
      <c r="I7" s="12">
        <f t="shared" si="0"/>
        <v>0</v>
      </c>
      <c r="J7" s="5">
        <v>0.21</v>
      </c>
      <c r="K7" s="12">
        <f t="shared" si="1"/>
        <v>0</v>
      </c>
      <c r="L7" s="12">
        <f t="shared" si="2"/>
        <v>0</v>
      </c>
    </row>
    <row r="8" spans="1:12" s="1" customFormat="1" ht="99.95" customHeight="1" x14ac:dyDescent="0.2">
      <c r="A8" s="20" t="s">
        <v>13</v>
      </c>
      <c r="B8" s="2" t="s">
        <v>44</v>
      </c>
      <c r="C8" s="22" t="s">
        <v>35</v>
      </c>
      <c r="D8" s="2" t="s">
        <v>26</v>
      </c>
      <c r="E8" s="3" t="s">
        <v>25</v>
      </c>
      <c r="F8" s="2"/>
      <c r="G8" s="2">
        <v>53</v>
      </c>
      <c r="H8" s="11"/>
      <c r="I8" s="12">
        <f t="shared" si="0"/>
        <v>0</v>
      </c>
      <c r="J8" s="5">
        <v>0.21</v>
      </c>
      <c r="K8" s="12">
        <f t="shared" si="1"/>
        <v>0</v>
      </c>
      <c r="L8" s="12">
        <f t="shared" si="2"/>
        <v>0</v>
      </c>
    </row>
    <row r="9" spans="1:12" s="1" customFormat="1" ht="99.95" customHeight="1" x14ac:dyDescent="0.2">
      <c r="A9" s="20" t="s">
        <v>14</v>
      </c>
      <c r="B9" s="2" t="s">
        <v>45</v>
      </c>
      <c r="C9" s="2" t="s">
        <v>27</v>
      </c>
      <c r="D9" s="22" t="s">
        <v>53</v>
      </c>
      <c r="E9" s="3" t="s">
        <v>33</v>
      </c>
      <c r="F9" s="2"/>
      <c r="G9" s="22">
        <v>29</v>
      </c>
      <c r="H9" s="11"/>
      <c r="I9" s="12">
        <f t="shared" si="0"/>
        <v>0</v>
      </c>
      <c r="J9" s="5">
        <v>0.21</v>
      </c>
      <c r="K9" s="12">
        <f t="shared" si="1"/>
        <v>0</v>
      </c>
      <c r="L9" s="12">
        <f t="shared" si="2"/>
        <v>0</v>
      </c>
    </row>
    <row r="10" spans="1:12" s="1" customFormat="1" ht="150" customHeight="1" x14ac:dyDescent="0.2">
      <c r="A10" s="20" t="s">
        <v>15</v>
      </c>
      <c r="B10" s="2" t="s">
        <v>46</v>
      </c>
      <c r="C10" s="2" t="s">
        <v>32</v>
      </c>
      <c r="D10" s="22" t="s">
        <v>52</v>
      </c>
      <c r="E10" s="21" t="s">
        <v>57</v>
      </c>
      <c r="F10" s="2"/>
      <c r="G10" s="2">
        <v>17</v>
      </c>
      <c r="H10" s="11"/>
      <c r="I10" s="12">
        <f t="shared" si="0"/>
        <v>0</v>
      </c>
      <c r="J10" s="5">
        <v>0.21</v>
      </c>
      <c r="K10" s="12">
        <f t="shared" si="1"/>
        <v>0</v>
      </c>
      <c r="L10" s="12">
        <f t="shared" si="2"/>
        <v>0</v>
      </c>
    </row>
    <row r="11" spans="1:12" ht="99.95" customHeight="1" x14ac:dyDescent="0.2">
      <c r="A11" s="20" t="s">
        <v>16</v>
      </c>
      <c r="B11" s="22" t="s">
        <v>47</v>
      </c>
      <c r="C11" s="2" t="s">
        <v>31</v>
      </c>
      <c r="D11" s="2" t="s">
        <v>18</v>
      </c>
      <c r="E11" s="10" t="s">
        <v>51</v>
      </c>
      <c r="F11" s="2" t="s">
        <v>58</v>
      </c>
      <c r="G11" s="2" t="s">
        <v>18</v>
      </c>
      <c r="H11" s="2"/>
      <c r="I11" s="12"/>
      <c r="J11" s="5">
        <v>0.21</v>
      </c>
      <c r="K11" s="12"/>
      <c r="L11" s="12">
        <f t="shared" si="2"/>
        <v>0</v>
      </c>
    </row>
    <row r="12" spans="1:12" ht="24" customHeight="1" thickBot="1" x14ac:dyDescent="0.25">
      <c r="A12" s="71"/>
      <c r="B12" s="59"/>
      <c r="C12" s="60" t="s">
        <v>21</v>
      </c>
      <c r="D12" s="59"/>
      <c r="E12" s="59"/>
      <c r="F12" s="59"/>
      <c r="G12" s="59"/>
      <c r="H12" s="61"/>
      <c r="I12" s="61" t="s">
        <v>22</v>
      </c>
      <c r="J12" s="59"/>
      <c r="K12" s="61"/>
      <c r="L12" s="70"/>
    </row>
    <row r="13" spans="1:12" ht="24" customHeight="1" thickBot="1" x14ac:dyDescent="0.25">
      <c r="A13" s="62"/>
      <c r="B13" s="64"/>
      <c r="C13" s="63" t="s">
        <v>20</v>
      </c>
      <c r="D13" s="64"/>
      <c r="E13" s="64"/>
      <c r="F13" s="64"/>
      <c r="G13" s="64"/>
      <c r="H13" s="65"/>
      <c r="I13" s="65">
        <f>SUM(I5:I11)</f>
        <v>0</v>
      </c>
      <c r="J13" s="66">
        <v>0.21</v>
      </c>
      <c r="K13" s="65">
        <f>SUM(K5:K11)</f>
        <v>0</v>
      </c>
      <c r="L13" s="67">
        <f>SUM(L5:L11)</f>
        <v>0</v>
      </c>
    </row>
    <row r="15" spans="1:12" x14ac:dyDescent="0.2">
      <c r="D15" s="6"/>
      <c r="E15" s="7"/>
      <c r="F15" s="7"/>
    </row>
    <row r="16" spans="1:12" x14ac:dyDescent="0.2">
      <c r="D16" s="8"/>
      <c r="E16" s="7"/>
      <c r="F16" s="7"/>
    </row>
    <row r="17" spans="4:6" x14ac:dyDescent="0.2">
      <c r="D17" s="8"/>
      <c r="E17" s="7"/>
      <c r="F17" s="7"/>
    </row>
    <row r="18" spans="4:6" x14ac:dyDescent="0.2">
      <c r="D18" s="8"/>
      <c r="E18" s="7"/>
      <c r="F18" s="7"/>
    </row>
    <row r="19" spans="4:6" x14ac:dyDescent="0.2">
      <c r="D19" s="8"/>
      <c r="E19" s="7"/>
      <c r="F19" s="7"/>
    </row>
    <row r="20" spans="4:6" x14ac:dyDescent="0.2">
      <c r="D20" s="7"/>
      <c r="E20" s="7"/>
      <c r="F20" s="7"/>
    </row>
  </sheetData>
  <phoneticPr fontId="2" type="noConversion"/>
  <pageMargins left="0.39370078740157483" right="0.39370078740157483" top="0.78740157480314965" bottom="0.39370078740157483" header="0.39370078740157483" footer="0.39370078740157483"/>
  <pageSetup paperSize="9" scale="49" fitToHeight="99" orientation="portrait" r:id="rId1"/>
  <headerFooter alignWithMargins="0">
    <oddFooter>&amp;LDSO 01A.5 - Interiér - sanitární a ostatní vybavení&amp;R&amp;P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ROZPOČET_CELKEM</vt:lpstr>
      <vt:lpstr>2</vt:lpstr>
    </vt:vector>
  </TitlesOfParts>
  <Company>domaci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Svoboda</cp:lastModifiedBy>
  <cp:lastPrinted>2013-11-18T09:55:39Z</cp:lastPrinted>
  <dcterms:created xsi:type="dcterms:W3CDTF">2010-02-11T09:50:30Z</dcterms:created>
  <dcterms:modified xsi:type="dcterms:W3CDTF">2013-12-18T12:05:48Z</dcterms:modified>
</cp:coreProperties>
</file>